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mo365-my.sharepoint.com/personal/bruyninckx_s_2college_nl/Documents/Bureaublad/"/>
    </mc:Choice>
  </mc:AlternateContent>
  <xr:revisionPtr revIDLastSave="0" documentId="8_{99B9ABD1-BD47-4C33-9015-808FFA3EFC80}" xr6:coauthVersionLast="47" xr6:coauthVersionMax="47" xr10:uidLastSave="{00000000-0000-0000-0000-000000000000}"/>
  <bookViews>
    <workbookView xWindow="-110" yWindow="-110" windowWidth="19420" windowHeight="10300" xr2:uid="{DBA7D634-A071-4B8C-8E1C-EF2A84C0C07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 s="1"/>
  <c r="C7" i="1"/>
  <c r="B7" i="1" s="1"/>
  <c r="C8" i="1"/>
  <c r="B8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4" i="1"/>
  <c r="B24" i="1" s="1"/>
  <c r="C25" i="1"/>
  <c r="B25" i="1" s="1"/>
  <c r="C26" i="1"/>
  <c r="B26" i="1" s="1"/>
  <c r="C5" i="1"/>
  <c r="B5" i="1" s="1"/>
  <c r="AH32" i="1"/>
  <c r="C32" i="1" s="1"/>
  <c r="B32" i="1" s="1"/>
  <c r="AH27" i="1"/>
  <c r="AI27" i="1" s="1"/>
  <c r="AI17" i="1"/>
  <c r="AI18" i="1"/>
  <c r="AI19" i="1"/>
  <c r="AI20" i="1"/>
  <c r="AI21" i="1"/>
  <c r="AI22" i="1"/>
  <c r="AI24" i="1"/>
  <c r="AI25" i="1"/>
  <c r="AI26" i="1"/>
  <c r="AI5" i="1"/>
  <c r="AG6" i="1"/>
  <c r="AG7" i="1"/>
  <c r="AG11" i="1"/>
  <c r="AG17" i="1"/>
  <c r="AG18" i="1"/>
  <c r="AG19" i="1"/>
  <c r="AG20" i="1"/>
  <c r="AG21" i="1"/>
  <c r="AG22" i="1"/>
  <c r="AG24" i="1"/>
  <c r="AG25" i="1"/>
  <c r="AG26" i="1"/>
  <c r="AG27" i="1"/>
  <c r="AG32" i="1"/>
  <c r="AE17" i="1"/>
  <c r="AE18" i="1"/>
  <c r="AE19" i="1"/>
  <c r="AE20" i="1"/>
  <c r="AE21" i="1"/>
  <c r="AE22" i="1"/>
  <c r="AE24" i="1"/>
  <c r="AE25" i="1"/>
  <c r="AE26" i="1"/>
  <c r="AE27" i="1"/>
  <c r="AE32" i="1"/>
  <c r="AC13" i="1"/>
  <c r="AC17" i="1"/>
  <c r="AC18" i="1"/>
  <c r="AC19" i="1"/>
  <c r="AC20" i="1"/>
  <c r="AC21" i="1"/>
  <c r="AC22" i="1"/>
  <c r="AC24" i="1"/>
  <c r="AC25" i="1"/>
  <c r="AC26" i="1"/>
  <c r="AC27" i="1"/>
  <c r="AB32" i="1"/>
  <c r="AC32" i="1" s="1"/>
  <c r="Z32" i="1"/>
  <c r="AA32" i="1" s="1"/>
  <c r="AA13" i="1"/>
  <c r="AA14" i="1"/>
  <c r="AA17" i="1"/>
  <c r="AA18" i="1"/>
  <c r="AA19" i="1"/>
  <c r="AA20" i="1"/>
  <c r="AA21" i="1"/>
  <c r="AA22" i="1"/>
  <c r="AA24" i="1"/>
  <c r="AA25" i="1"/>
  <c r="AA26" i="1"/>
  <c r="AA27" i="1"/>
  <c r="X27" i="1"/>
  <c r="Y27" i="1" s="1"/>
  <c r="Y17" i="1"/>
  <c r="Y18" i="1"/>
  <c r="Y19" i="1"/>
  <c r="Y20" i="1"/>
  <c r="Y21" i="1"/>
  <c r="Y22" i="1"/>
  <c r="Y24" i="1"/>
  <c r="Y25" i="1"/>
  <c r="Y26" i="1"/>
  <c r="Y32" i="1"/>
  <c r="Y5" i="1"/>
  <c r="W6" i="1"/>
  <c r="W17" i="1"/>
  <c r="W18" i="1"/>
  <c r="W19" i="1"/>
  <c r="W20" i="1"/>
  <c r="W21" i="1"/>
  <c r="W22" i="1"/>
  <c r="W24" i="1"/>
  <c r="W25" i="1"/>
  <c r="W26" i="1"/>
  <c r="W27" i="1"/>
  <c r="W32" i="1"/>
  <c r="U17" i="1"/>
  <c r="U18" i="1"/>
  <c r="U19" i="1"/>
  <c r="U20" i="1"/>
  <c r="U21" i="1"/>
  <c r="U22" i="1"/>
  <c r="U24" i="1"/>
  <c r="U25" i="1"/>
  <c r="U26" i="1"/>
  <c r="U27" i="1"/>
  <c r="U32" i="1"/>
  <c r="S13" i="1"/>
  <c r="S14" i="1"/>
  <c r="S17" i="1"/>
  <c r="S18" i="1"/>
  <c r="S19" i="1"/>
  <c r="S20" i="1"/>
  <c r="S21" i="1"/>
  <c r="S22" i="1"/>
  <c r="S24" i="1"/>
  <c r="S25" i="1"/>
  <c r="S26" i="1"/>
  <c r="S27" i="1"/>
  <c r="S32" i="1"/>
  <c r="Q17" i="1"/>
  <c r="Q18" i="1"/>
  <c r="Q19" i="1"/>
  <c r="Q20" i="1"/>
  <c r="Q21" i="1"/>
  <c r="Q22" i="1"/>
  <c r="Q24" i="1"/>
  <c r="Q25" i="1"/>
  <c r="Q26" i="1"/>
  <c r="Q27" i="1"/>
  <c r="Q32" i="1"/>
  <c r="Q5" i="1"/>
  <c r="O6" i="1"/>
  <c r="O17" i="1"/>
  <c r="O18" i="1"/>
  <c r="O19" i="1"/>
  <c r="O20" i="1"/>
  <c r="O21" i="1"/>
  <c r="O22" i="1"/>
  <c r="O24" i="1"/>
  <c r="O25" i="1"/>
  <c r="O26" i="1"/>
  <c r="O27" i="1"/>
  <c r="O32" i="1"/>
  <c r="M17" i="1"/>
  <c r="M18" i="1"/>
  <c r="M19" i="1"/>
  <c r="M20" i="1"/>
  <c r="M21" i="1"/>
  <c r="M22" i="1"/>
  <c r="M24" i="1"/>
  <c r="M25" i="1"/>
  <c r="M26" i="1"/>
  <c r="M27" i="1"/>
  <c r="M32" i="1"/>
  <c r="K13" i="1"/>
  <c r="K14" i="1"/>
  <c r="K17" i="1"/>
  <c r="K18" i="1"/>
  <c r="K19" i="1"/>
  <c r="K20" i="1"/>
  <c r="K21" i="1"/>
  <c r="K22" i="1"/>
  <c r="K24" i="1"/>
  <c r="K25" i="1"/>
  <c r="K26" i="1"/>
  <c r="K27" i="1"/>
  <c r="K32" i="1"/>
  <c r="D6" i="1"/>
  <c r="AC6" i="1" s="1"/>
  <c r="D7" i="1"/>
  <c r="AA7" i="1" s="1"/>
  <c r="D8" i="1"/>
  <c r="AG8" i="1" s="1"/>
  <c r="D9" i="1"/>
  <c r="AA9" i="1" s="1"/>
  <c r="D10" i="1"/>
  <c r="W10" i="1" s="1"/>
  <c r="D11" i="1"/>
  <c r="Y11" i="1" s="1"/>
  <c r="D12" i="1"/>
  <c r="AI12" i="1" s="1"/>
  <c r="D13" i="1"/>
  <c r="U13" i="1" s="1"/>
  <c r="D14" i="1"/>
  <c r="AC14" i="1" s="1"/>
  <c r="D5" i="1"/>
  <c r="K5" i="1" s="1"/>
  <c r="O12" i="1" l="1"/>
  <c r="AA12" i="1"/>
  <c r="K11" i="1"/>
  <c r="S11" i="1"/>
  <c r="AA6" i="1"/>
  <c r="AE5" i="1"/>
  <c r="AG14" i="1"/>
  <c r="C27" i="1"/>
  <c r="B27" i="1" s="1"/>
  <c r="O11" i="1"/>
  <c r="W11" i="1"/>
  <c r="AC12" i="1"/>
  <c r="K12" i="1"/>
  <c r="S12" i="1"/>
  <c r="AA11" i="1"/>
  <c r="AC11" i="1"/>
  <c r="AI32" i="1"/>
  <c r="K6" i="1"/>
  <c r="O14" i="1"/>
  <c r="S6" i="1"/>
  <c r="W14" i="1"/>
  <c r="AG13" i="1"/>
  <c r="W12" i="1"/>
  <c r="AE11" i="1"/>
  <c r="M5" i="1"/>
  <c r="O13" i="1"/>
  <c r="U5" i="1"/>
  <c r="W13" i="1"/>
  <c r="AG12" i="1"/>
  <c r="AI11" i="1"/>
  <c r="U10" i="1"/>
  <c r="Y9" i="1"/>
  <c r="AI10" i="1"/>
  <c r="M8" i="1"/>
  <c r="Q8" i="1"/>
  <c r="Y8" i="1"/>
  <c r="AE9" i="1"/>
  <c r="AI9" i="1"/>
  <c r="M7" i="1"/>
  <c r="Q7" i="1"/>
  <c r="U7" i="1"/>
  <c r="Y7" i="1"/>
  <c r="AI8" i="1"/>
  <c r="M14" i="1"/>
  <c r="O10" i="1"/>
  <c r="Q6" i="1"/>
  <c r="U14" i="1"/>
  <c r="Y14" i="1"/>
  <c r="Y6" i="1"/>
  <c r="AA10" i="1"/>
  <c r="AC9" i="1"/>
  <c r="AI7" i="1"/>
  <c r="K9" i="1"/>
  <c r="O5" i="1"/>
  <c r="S5" i="1"/>
  <c r="S2" i="1" s="1" a="1"/>
  <c r="S2" i="1" s="1"/>
  <c r="W5" i="1"/>
  <c r="Y13" i="1"/>
  <c r="AE6" i="1"/>
  <c r="AG10" i="1"/>
  <c r="AI6" i="1"/>
  <c r="K8" i="1"/>
  <c r="M12" i="1"/>
  <c r="O8" i="1"/>
  <c r="Q12" i="1"/>
  <c r="S8" i="1"/>
  <c r="U12" i="1"/>
  <c r="W8" i="1"/>
  <c r="Y12" i="1"/>
  <c r="AA5" i="1"/>
  <c r="AA8" i="1"/>
  <c r="AC7" i="1"/>
  <c r="AE13" i="1"/>
  <c r="AG5" i="1"/>
  <c r="AG2" i="1" s="1" a="1"/>
  <c r="AG2" i="1" s="1"/>
  <c r="AG9" i="1"/>
  <c r="AI13" i="1"/>
  <c r="M10" i="1"/>
  <c r="Q10" i="1"/>
  <c r="Y10" i="1"/>
  <c r="M9" i="1"/>
  <c r="Q9" i="1"/>
  <c r="U9" i="1"/>
  <c r="AE10" i="1"/>
  <c r="U8" i="1"/>
  <c r="AC10" i="1"/>
  <c r="AE8" i="1"/>
  <c r="K10" i="1"/>
  <c r="M6" i="1"/>
  <c r="Q14" i="1"/>
  <c r="S10" i="1"/>
  <c r="U6" i="1"/>
  <c r="AC5" i="1"/>
  <c r="AE7" i="1"/>
  <c r="M13" i="1"/>
  <c r="O9" i="1"/>
  <c r="Q13" i="1"/>
  <c r="S9" i="1"/>
  <c r="W9" i="1"/>
  <c r="AC8" i="1"/>
  <c r="AE14" i="1"/>
  <c r="AI14" i="1"/>
  <c r="K7" i="1"/>
  <c r="M11" i="1"/>
  <c r="O7" i="1"/>
  <c r="Q11" i="1"/>
  <c r="S7" i="1"/>
  <c r="U11" i="1"/>
  <c r="W7" i="1"/>
  <c r="AE12" i="1"/>
  <c r="AI2" i="1" l="1" a="1"/>
  <c r="AI2" i="1" s="1"/>
  <c r="Q2" i="1" a="1"/>
  <c r="Q2" i="1" s="1"/>
  <c r="W2" i="1" a="1"/>
  <c r="W2" i="1" s="1"/>
  <c r="U2" i="1" a="1"/>
  <c r="U2" i="1" s="1"/>
  <c r="M2" i="1" a="1"/>
  <c r="M2" i="1" s="1"/>
  <c r="K2" i="1" a="1"/>
  <c r="K2" i="1" s="1"/>
  <c r="O2" i="1" a="1"/>
  <c r="O2" i="1" s="1"/>
  <c r="AE2" i="1" a="1"/>
  <c r="AE2" i="1" s="1"/>
  <c r="Y2" i="1" a="1"/>
  <c r="Y2" i="1" s="1"/>
  <c r="AA2" i="1" a="1"/>
  <c r="AA2" i="1" s="1"/>
  <c r="AC2" i="1" a="1"/>
  <c r="AC2" i="1" s="1"/>
  <c r="H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Bruyninckx, Steven</author>
  </authors>
  <commentList>
    <comment ref="B10" authorId="0" shapeId="0" xr:uid="{4D6FF713-16B6-45C8-80D8-6EDC59A5F668}">
      <text>
        <r>
          <rPr>
            <b/>
            <sz val="9"/>
            <color indexed="81"/>
            <rFont val="Tahoma"/>
            <family val="2"/>
          </rPr>
          <t>Bruyninckx, Steven:</t>
        </r>
        <r>
          <rPr>
            <sz val="9"/>
            <color indexed="81"/>
            <rFont val="Tahoma"/>
            <family val="2"/>
          </rPr>
          <t xml:space="preserve">
Smog</t>
        </r>
      </text>
    </comment>
    <comment ref="B18" authorId="0" shapeId="0" xr:uid="{B28A7393-4454-4CA8-B023-D5E5A522F16A}">
      <text>
        <r>
          <rPr>
            <b/>
            <sz val="9"/>
            <color indexed="81"/>
            <rFont val="Tahoma"/>
            <family val="2"/>
          </rPr>
          <t>Bruyninckx, Steven:</t>
        </r>
        <r>
          <rPr>
            <sz val="9"/>
            <color indexed="81"/>
            <rFont val="Tahoma"/>
            <family val="2"/>
          </rPr>
          <t xml:space="preserve">
Fotosynthese</t>
        </r>
      </text>
    </comment>
    <comment ref="B24" authorId="0" shapeId="0" xr:uid="{7C9A0651-B6B7-4EAA-89DE-383BD4F4F599}">
      <text>
        <r>
          <rPr>
            <b/>
            <sz val="9"/>
            <color indexed="81"/>
            <rFont val="Tahoma"/>
            <family val="2"/>
          </rPr>
          <t>Bruyninckx, Steven:</t>
        </r>
        <r>
          <rPr>
            <sz val="9"/>
            <color indexed="81"/>
            <rFont val="Tahoma"/>
            <family val="2"/>
          </rPr>
          <t xml:space="preserve">
Herkennen voedselketens</t>
        </r>
      </text>
    </comment>
    <comment ref="B25" authorId="0" shapeId="0" xr:uid="{6884D0C5-687F-4EF4-B390-9A8288CC03DA}">
      <text>
        <r>
          <rPr>
            <b/>
            <sz val="9"/>
            <color indexed="81"/>
            <rFont val="Tahoma"/>
            <family val="2"/>
          </rPr>
          <t>Bruyninckx, Steven:</t>
        </r>
        <r>
          <rPr>
            <sz val="9"/>
            <color indexed="81"/>
            <rFont val="Tahoma"/>
            <family val="2"/>
          </rPr>
          <t xml:space="preserve">
Herkennen producenten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<sst xmlns="http://schemas.openxmlformats.org/spreadsheetml/2006/main" count="58" uniqueCount="32">
  <si>
    <t>ja</t>
  </si>
  <si>
    <t>nee</t>
  </si>
  <si>
    <t>x</t>
  </si>
  <si>
    <t>A</t>
  </si>
  <si>
    <t>B</t>
  </si>
  <si>
    <t>C</t>
  </si>
  <si>
    <t>Algen</t>
  </si>
  <si>
    <t>Ja, want douchen kost warmte en dus energie. Hoe korter, hoe minder energie</t>
  </si>
  <si>
    <t>water</t>
  </si>
  <si>
    <t>recreatie</t>
  </si>
  <si>
    <t>grondstoffen</t>
  </si>
  <si>
    <t xml:space="preserve">graan </t>
  </si>
  <si>
    <t>veldmuis</t>
  </si>
  <si>
    <t>slang</t>
  </si>
  <si>
    <t>havik</t>
  </si>
  <si>
    <t>cijfer</t>
  </si>
  <si>
    <t>Abdullah</t>
  </si>
  <si>
    <t>Lola</t>
  </si>
  <si>
    <t>Vincent</t>
  </si>
  <si>
    <t>Azra</t>
  </si>
  <si>
    <t>Jari</t>
  </si>
  <si>
    <t>Floor</t>
  </si>
  <si>
    <t>Pam</t>
  </si>
  <si>
    <t>Jouke</t>
  </si>
  <si>
    <t>Myrthe</t>
  </si>
  <si>
    <t>Benthe</t>
  </si>
  <si>
    <t>Gemiddelde</t>
  </si>
  <si>
    <t>Maud</t>
  </si>
  <si>
    <t>Julian</t>
  </si>
  <si>
    <t>Vince</t>
  </si>
  <si>
    <t>% correct</t>
  </si>
  <si>
    <t>punt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</si>
</sst>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9" fontId="0" fillId="2" borderId="0" xfId="1" applyFont="1" applyFill="1"/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169" fontId="2" fillId="4" borderId="0" xfId="0" applyNumberFormat="1" applyFont="1" applyFill="1"/>
    <xf numFmtId="0" fontId="0" fillId="4" borderId="0" xfId="0" applyFill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3CDD7-809A-4969-9CB7-E160A4C16646}">
  <dimension ref="B2:AI40"/>
  <sheetViews>
    <sheetView showGridLines="0" tabSelected="1" zoomScale="97" workbookViewId="0">
      <pane xSplit="8" ySplit="4" topLeftCell="I5" activePane="bottomRight" state="frozen"/>
      <selection pane="topRight" activeCell="G1" sqref="G1"/>
      <selection pane="bottomLeft" activeCell="A5" sqref="A5"/>
      <selection pane="bottomRight" activeCell="K2" sqref="K2"/>
    </sheetView>
  </sheetViews>
  <sheetFormatPr defaultRowHeight="14.5" x14ac:dyDescent="0.35"/>
  <cols>
    <col min="1" max="1" width="0.81640625" customWidth="1"/>
    <col min="3" max="3" width="0" hidden="1" customWidth="1"/>
    <col min="6" max="6" width="6.453125" customWidth="1"/>
    <col min="7" max="7" width="11.1796875" bestFit="1" customWidth="1"/>
    <col min="8" max="8" width="9.54296875" bestFit="1" customWidth="1"/>
    <col min="11" max="11" width="9.54296875" bestFit="1" customWidth="1"/>
    <col min="13" max="13" width="9.54296875" bestFit="1" customWidth="1"/>
    <col min="15" max="15" width="9.54296875" bestFit="1" customWidth="1"/>
    <col min="17" max="17" width="9.54296875" bestFit="1" customWidth="1"/>
    <col min="19" max="19" width="9.54296875" bestFit="1" customWidth="1"/>
    <col min="21" max="21" width="9.54296875" bestFit="1" customWidth="1"/>
    <col min="23" max="23" width="9.54296875" bestFit="1" customWidth="1"/>
    <col min="25" max="25" width="9.54296875" bestFit="1" customWidth="1"/>
    <col min="27" max="27" width="9.54296875" bestFit="1" customWidth="1"/>
    <col min="29" max="29" width="9.54296875" bestFit="1" customWidth="1"/>
    <col min="31" max="31" width="9.54296875" bestFit="1" customWidth="1"/>
    <col min="33" max="33" width="9.54296875" bestFit="1" customWidth="1"/>
    <col min="35" max="35" width="9.54296875" bestFit="1" customWidth="1"/>
  </cols>
  <sheetData>
    <row r="2" spans="2:35" x14ac:dyDescent="0.35">
      <c r="G2" s="9" t="s">
        <v>26</v>
      </c>
      <c r="H2" s="10">
        <f>AVERAGE(K2:BT2)</f>
        <v>7.3764568764568752</v>
      </c>
      <c r="I2" s="11"/>
      <c r="J2" s="11"/>
      <c r="K2" s="10" cm="1">
        <f t="array" ref="K2">SUM(K5:K32/2.2)</f>
        <v>8.2727272727272716</v>
      </c>
      <c r="L2" s="10"/>
      <c r="M2" s="10" cm="1">
        <f t="array" ref="M2">SUM(M5:M32/2.2)</f>
        <v>7.4545454545454541</v>
      </c>
      <c r="N2" s="10"/>
      <c r="O2" s="10" cm="1">
        <f t="array" ref="O2">SUM(O5:O32/2.2)</f>
        <v>7.8181818181818175</v>
      </c>
      <c r="P2" s="10"/>
      <c r="Q2" s="10" cm="1">
        <f t="array" ref="Q2">SUM(Q5:Q32/2.2)</f>
        <v>7.4545454545454541</v>
      </c>
      <c r="R2" s="10"/>
      <c r="S2" s="10" cm="1">
        <f t="array" ref="S2">SUM(S5:S32/2.2)</f>
        <v>6.9999999999999991</v>
      </c>
      <c r="T2" s="10"/>
      <c r="U2" s="10" cm="1">
        <f t="array" ref="U2">SUM(U5:U32/2.2)</f>
        <v>7.2727272727272716</v>
      </c>
      <c r="V2" s="10"/>
      <c r="W2" s="10" cm="1">
        <f t="array" ref="W2">SUM(W5:W32/2.2)</f>
        <v>7.4545454545454541</v>
      </c>
      <c r="X2" s="10"/>
      <c r="Y2" s="10" cm="1">
        <f t="array" ref="Y2">SUM(Y5:Y32/2.2)</f>
        <v>7.6666666666666661</v>
      </c>
      <c r="Z2" s="10"/>
      <c r="AA2" s="10" cm="1">
        <f t="array" ref="AA2">SUM(AA5:AA32/2.2)</f>
        <v>6.7727272727272734</v>
      </c>
      <c r="AB2" s="10"/>
      <c r="AC2" s="10" cm="1">
        <f t="array" ref="AC2">SUM(AC5:AC32/2.2)</f>
        <v>6.4848484848484853</v>
      </c>
      <c r="AD2" s="10"/>
      <c r="AE2" s="10" cm="1">
        <f t="array" ref="AE2">SUM(AE5:AE32/2.2)</f>
        <v>7.3636363636363633</v>
      </c>
      <c r="AF2" s="10"/>
      <c r="AG2" s="10" cm="1">
        <f t="array" ref="AG2">SUM(AG5:AG32/2.2)</f>
        <v>6.9090909090909101</v>
      </c>
      <c r="AH2" s="10"/>
      <c r="AI2" s="10" cm="1">
        <f t="array" ref="AI2">SUM(AI5:AI32/2.2)</f>
        <v>7.9696969696969679</v>
      </c>
    </row>
    <row r="4" spans="2:35" x14ac:dyDescent="0.35">
      <c r="B4" s="8" t="s">
        <v>30</v>
      </c>
      <c r="C4" s="8"/>
      <c r="D4" s="8" t="s">
        <v>31</v>
      </c>
      <c r="E4" s="8"/>
      <c r="F4" s="8" t="s">
        <v>0</v>
      </c>
      <c r="G4" s="8" t="s">
        <v>1</v>
      </c>
      <c r="J4" s="7" t="s">
        <v>27</v>
      </c>
      <c r="K4" s="8" t="s">
        <v>15</v>
      </c>
      <c r="L4" s="7" t="s">
        <v>28</v>
      </c>
      <c r="M4" s="8" t="s">
        <v>15</v>
      </c>
      <c r="N4" s="7" t="s">
        <v>29</v>
      </c>
      <c r="O4" s="8" t="s">
        <v>15</v>
      </c>
      <c r="P4" s="7" t="s">
        <v>16</v>
      </c>
      <c r="Q4" s="8" t="s">
        <v>15</v>
      </c>
      <c r="R4" s="7" t="s">
        <v>17</v>
      </c>
      <c r="S4" s="8" t="s">
        <v>15</v>
      </c>
      <c r="T4" s="7" t="s">
        <v>18</v>
      </c>
      <c r="U4" s="8" t="s">
        <v>15</v>
      </c>
      <c r="V4" s="7" t="s">
        <v>19</v>
      </c>
      <c r="W4" s="8" t="s">
        <v>15</v>
      </c>
      <c r="X4" s="7" t="s">
        <v>20</v>
      </c>
      <c r="Y4" s="8" t="s">
        <v>15</v>
      </c>
      <c r="Z4" s="7" t="s">
        <v>21</v>
      </c>
      <c r="AA4" s="8" t="s">
        <v>15</v>
      </c>
      <c r="AB4" s="7" t="s">
        <v>22</v>
      </c>
      <c r="AC4" s="8" t="s">
        <v>15</v>
      </c>
      <c r="AD4" s="7" t="s">
        <v>23</v>
      </c>
      <c r="AE4" s="8" t="s">
        <v>15</v>
      </c>
      <c r="AF4" s="7" t="s">
        <v>24</v>
      </c>
      <c r="AG4" s="8" t="s">
        <v>15</v>
      </c>
      <c r="AH4" s="7" t="s">
        <v>25</v>
      </c>
      <c r="AI4" s="8"/>
    </row>
    <row r="5" spans="2:35" x14ac:dyDescent="0.35">
      <c r="B5" s="2">
        <f>C5/13</f>
        <v>0.92307692307692313</v>
      </c>
      <c r="C5">
        <f>SUM(J5,L5,N5,P5,R5,T5,V5,X5,Z5,AB5,AD5,AF5,AH5)</f>
        <v>12</v>
      </c>
      <c r="D5">
        <f>8/10</f>
        <v>0.8</v>
      </c>
      <c r="E5">
        <v>1</v>
      </c>
      <c r="F5" t="s">
        <v>2</v>
      </c>
      <c r="J5" s="4">
        <v>1</v>
      </c>
      <c r="K5" s="4">
        <f>J5*D5</f>
        <v>0.8</v>
      </c>
      <c r="L5" s="4">
        <v>1</v>
      </c>
      <c r="M5" s="4">
        <f>L5*D5</f>
        <v>0.8</v>
      </c>
      <c r="N5" s="4">
        <v>1</v>
      </c>
      <c r="O5" s="4">
        <f>N5*D5</f>
        <v>0.8</v>
      </c>
      <c r="P5" s="4">
        <v>1</v>
      </c>
      <c r="Q5" s="4">
        <f>D5*P5</f>
        <v>0.8</v>
      </c>
      <c r="R5" s="4">
        <v>1</v>
      </c>
      <c r="S5" s="4">
        <f>D5*R5</f>
        <v>0.8</v>
      </c>
      <c r="T5" s="4">
        <v>1</v>
      </c>
      <c r="U5" s="4">
        <f>T5*D5</f>
        <v>0.8</v>
      </c>
      <c r="V5" s="4">
        <v>1</v>
      </c>
      <c r="W5" s="4">
        <f>D5*V5</f>
        <v>0.8</v>
      </c>
      <c r="X5" s="4">
        <v>1</v>
      </c>
      <c r="Y5" s="4">
        <f>D5*X5</f>
        <v>0.8</v>
      </c>
      <c r="Z5" s="4">
        <v>1</v>
      </c>
      <c r="AA5" s="4">
        <f>Z5*D5</f>
        <v>0.8</v>
      </c>
      <c r="AB5" s="4"/>
      <c r="AC5" s="4">
        <f>D5*AB5</f>
        <v>0</v>
      </c>
      <c r="AD5" s="4">
        <v>1</v>
      </c>
      <c r="AE5" s="4">
        <f>D5*AD5</f>
        <v>0.8</v>
      </c>
      <c r="AF5" s="4">
        <v>1</v>
      </c>
      <c r="AG5" s="4">
        <f>D5*AF5</f>
        <v>0.8</v>
      </c>
      <c r="AH5" s="4">
        <v>1</v>
      </c>
      <c r="AI5" s="4">
        <f>D5*AH5</f>
        <v>0.8</v>
      </c>
    </row>
    <row r="6" spans="2:35" x14ac:dyDescent="0.35">
      <c r="B6" s="2">
        <f t="shared" ref="B6:B40" si="0">C6/13</f>
        <v>0.92307692307692313</v>
      </c>
      <c r="C6">
        <f t="shared" ref="C6:C40" si="1">SUM(J6,L6,N6,P6,R6,T6,V6,X6,Z6,AB6,AD6,AF6,AH6)</f>
        <v>12</v>
      </c>
      <c r="D6">
        <f t="shared" ref="D6:D14" si="2">8/10</f>
        <v>0.8</v>
      </c>
      <c r="E6">
        <v>2</v>
      </c>
      <c r="F6" t="s">
        <v>2</v>
      </c>
      <c r="J6" s="4">
        <v>1</v>
      </c>
      <c r="K6" s="4">
        <f t="shared" ref="K6:K32" si="3">J6*D6</f>
        <v>0.8</v>
      </c>
      <c r="L6" s="4">
        <v>1</v>
      </c>
      <c r="M6" s="4">
        <f t="shared" ref="M6:M32" si="4">L6*D6</f>
        <v>0.8</v>
      </c>
      <c r="N6" s="4">
        <v>1</v>
      </c>
      <c r="O6" s="4">
        <f t="shared" ref="O6:O32" si="5">N6*D6</f>
        <v>0.8</v>
      </c>
      <c r="P6" s="4">
        <v>1</v>
      </c>
      <c r="Q6" s="4">
        <f t="shared" ref="Q6:Q32" si="6">D6*P6</f>
        <v>0.8</v>
      </c>
      <c r="R6" s="4"/>
      <c r="S6" s="4">
        <f t="shared" ref="S6:S32" si="7">D6*R6</f>
        <v>0</v>
      </c>
      <c r="T6" s="4">
        <v>1</v>
      </c>
      <c r="U6" s="4">
        <f t="shared" ref="U6:U32" si="8">T6*D6</f>
        <v>0.8</v>
      </c>
      <c r="V6" s="4">
        <v>1</v>
      </c>
      <c r="W6" s="4">
        <f t="shared" ref="W6:W32" si="9">D6*V6</f>
        <v>0.8</v>
      </c>
      <c r="X6" s="4">
        <v>1</v>
      </c>
      <c r="Y6" s="4">
        <f t="shared" ref="Y6:Y32" si="10">D6*X6</f>
        <v>0.8</v>
      </c>
      <c r="Z6" s="4">
        <v>1</v>
      </c>
      <c r="AA6" s="4">
        <f t="shared" ref="AA6:AA32" si="11">Z6*D6</f>
        <v>0.8</v>
      </c>
      <c r="AB6" s="4">
        <v>1</v>
      </c>
      <c r="AC6" s="4">
        <f t="shared" ref="AC6:AC32" si="12">D6*AB6</f>
        <v>0.8</v>
      </c>
      <c r="AD6" s="4">
        <v>1</v>
      </c>
      <c r="AE6" s="4">
        <f t="shared" ref="AE6:AE32" si="13">D6*AD6</f>
        <v>0.8</v>
      </c>
      <c r="AF6" s="4">
        <v>1</v>
      </c>
      <c r="AG6" s="4">
        <f t="shared" ref="AG6:AG32" si="14">D6*AF6</f>
        <v>0.8</v>
      </c>
      <c r="AH6" s="4">
        <v>1</v>
      </c>
      <c r="AI6" s="4">
        <f t="shared" ref="AI6:AI32" si="15">D6*AH6</f>
        <v>0.8</v>
      </c>
    </row>
    <row r="7" spans="2:35" x14ac:dyDescent="0.35">
      <c r="B7" s="2">
        <f t="shared" si="0"/>
        <v>0.92307692307692313</v>
      </c>
      <c r="C7">
        <f t="shared" si="1"/>
        <v>12</v>
      </c>
      <c r="D7">
        <f t="shared" si="2"/>
        <v>0.8</v>
      </c>
      <c r="E7">
        <v>3</v>
      </c>
      <c r="F7" t="s">
        <v>2</v>
      </c>
      <c r="J7" s="4">
        <v>1</v>
      </c>
      <c r="K7" s="4">
        <f t="shared" si="3"/>
        <v>0.8</v>
      </c>
      <c r="L7" s="4"/>
      <c r="M7" s="4">
        <f t="shared" si="4"/>
        <v>0</v>
      </c>
      <c r="N7" s="4">
        <v>1</v>
      </c>
      <c r="O7" s="4">
        <f t="shared" si="5"/>
        <v>0.8</v>
      </c>
      <c r="P7" s="4">
        <v>1</v>
      </c>
      <c r="Q7" s="4">
        <f t="shared" si="6"/>
        <v>0.8</v>
      </c>
      <c r="R7" s="4">
        <v>1</v>
      </c>
      <c r="S7" s="4">
        <f t="shared" si="7"/>
        <v>0.8</v>
      </c>
      <c r="T7" s="4">
        <v>1</v>
      </c>
      <c r="U7" s="4">
        <f t="shared" si="8"/>
        <v>0.8</v>
      </c>
      <c r="V7" s="4">
        <v>1</v>
      </c>
      <c r="W7" s="4">
        <f t="shared" si="9"/>
        <v>0.8</v>
      </c>
      <c r="X7" s="4">
        <v>1</v>
      </c>
      <c r="Y7" s="4">
        <f t="shared" si="10"/>
        <v>0.8</v>
      </c>
      <c r="Z7" s="4">
        <v>1</v>
      </c>
      <c r="AA7" s="4">
        <f t="shared" si="11"/>
        <v>0.8</v>
      </c>
      <c r="AB7" s="4">
        <v>1</v>
      </c>
      <c r="AC7" s="4">
        <f t="shared" si="12"/>
        <v>0.8</v>
      </c>
      <c r="AD7" s="4">
        <v>1</v>
      </c>
      <c r="AE7" s="4">
        <f t="shared" si="13"/>
        <v>0.8</v>
      </c>
      <c r="AF7" s="4">
        <v>1</v>
      </c>
      <c r="AG7" s="4">
        <f t="shared" si="14"/>
        <v>0.8</v>
      </c>
      <c r="AH7" s="4">
        <v>1</v>
      </c>
      <c r="AI7" s="4">
        <f t="shared" si="15"/>
        <v>0.8</v>
      </c>
    </row>
    <row r="8" spans="2:35" x14ac:dyDescent="0.35">
      <c r="B8" s="2">
        <f t="shared" si="0"/>
        <v>0.84615384615384615</v>
      </c>
      <c r="C8">
        <f t="shared" si="1"/>
        <v>11</v>
      </c>
      <c r="D8">
        <f t="shared" si="2"/>
        <v>0.8</v>
      </c>
      <c r="E8">
        <v>4</v>
      </c>
      <c r="F8" t="s">
        <v>2</v>
      </c>
      <c r="J8" s="4">
        <v>1</v>
      </c>
      <c r="K8" s="4">
        <f t="shared" si="3"/>
        <v>0.8</v>
      </c>
      <c r="L8" s="4">
        <v>1</v>
      </c>
      <c r="M8" s="4">
        <f t="shared" si="4"/>
        <v>0.8</v>
      </c>
      <c r="N8" s="4">
        <v>1</v>
      </c>
      <c r="O8" s="4">
        <f t="shared" si="5"/>
        <v>0.8</v>
      </c>
      <c r="P8" s="4">
        <v>1</v>
      </c>
      <c r="Q8" s="4">
        <f t="shared" si="6"/>
        <v>0.8</v>
      </c>
      <c r="R8" s="4">
        <v>1</v>
      </c>
      <c r="S8" s="4">
        <f t="shared" si="7"/>
        <v>0.8</v>
      </c>
      <c r="T8" s="4">
        <v>1</v>
      </c>
      <c r="U8" s="4">
        <f t="shared" si="8"/>
        <v>0.8</v>
      </c>
      <c r="V8" s="4">
        <v>1</v>
      </c>
      <c r="W8" s="4">
        <f t="shared" si="9"/>
        <v>0.8</v>
      </c>
      <c r="X8" s="4">
        <v>1</v>
      </c>
      <c r="Y8" s="4">
        <f t="shared" si="10"/>
        <v>0.8</v>
      </c>
      <c r="Z8" s="4"/>
      <c r="AA8" s="4">
        <f t="shared" si="11"/>
        <v>0</v>
      </c>
      <c r="AB8" s="4">
        <v>1</v>
      </c>
      <c r="AC8" s="4">
        <f t="shared" si="12"/>
        <v>0.8</v>
      </c>
      <c r="AD8" s="4">
        <v>1</v>
      </c>
      <c r="AE8" s="4">
        <f t="shared" si="13"/>
        <v>0.8</v>
      </c>
      <c r="AF8" s="4">
        <v>1</v>
      </c>
      <c r="AG8" s="4">
        <f t="shared" si="14"/>
        <v>0.8</v>
      </c>
      <c r="AH8" s="4"/>
      <c r="AI8" s="4">
        <f t="shared" si="15"/>
        <v>0</v>
      </c>
    </row>
    <row r="9" spans="2:35" x14ac:dyDescent="0.35">
      <c r="B9" s="2">
        <f t="shared" si="0"/>
        <v>0.76923076923076927</v>
      </c>
      <c r="C9">
        <f t="shared" si="1"/>
        <v>10</v>
      </c>
      <c r="D9">
        <f t="shared" si="2"/>
        <v>0.8</v>
      </c>
      <c r="E9">
        <v>5</v>
      </c>
      <c r="F9" t="s">
        <v>2</v>
      </c>
      <c r="J9" s="4">
        <v>1</v>
      </c>
      <c r="K9" s="4">
        <f t="shared" si="3"/>
        <v>0.8</v>
      </c>
      <c r="L9" s="4">
        <v>1</v>
      </c>
      <c r="M9" s="4">
        <f t="shared" si="4"/>
        <v>0.8</v>
      </c>
      <c r="N9" s="4">
        <v>1</v>
      </c>
      <c r="O9" s="4">
        <f t="shared" si="5"/>
        <v>0.8</v>
      </c>
      <c r="P9" s="4"/>
      <c r="Q9" s="4">
        <f t="shared" si="6"/>
        <v>0</v>
      </c>
      <c r="R9" s="4"/>
      <c r="S9" s="4">
        <f t="shared" si="7"/>
        <v>0</v>
      </c>
      <c r="T9" s="4">
        <v>1</v>
      </c>
      <c r="U9" s="4">
        <f t="shared" si="8"/>
        <v>0.8</v>
      </c>
      <c r="V9" s="4"/>
      <c r="W9" s="4">
        <f t="shared" si="9"/>
        <v>0</v>
      </c>
      <c r="X9" s="4">
        <v>1</v>
      </c>
      <c r="Y9" s="4">
        <f t="shared" si="10"/>
        <v>0.8</v>
      </c>
      <c r="Z9" s="4">
        <v>1</v>
      </c>
      <c r="AA9" s="4">
        <f t="shared" si="11"/>
        <v>0.8</v>
      </c>
      <c r="AB9" s="4">
        <v>1</v>
      </c>
      <c r="AC9" s="4">
        <f t="shared" si="12"/>
        <v>0.8</v>
      </c>
      <c r="AD9" s="4">
        <v>1</v>
      </c>
      <c r="AE9" s="4">
        <f t="shared" si="13"/>
        <v>0.8</v>
      </c>
      <c r="AF9" s="4">
        <v>1</v>
      </c>
      <c r="AG9" s="4">
        <f t="shared" si="14"/>
        <v>0.8</v>
      </c>
      <c r="AH9" s="4">
        <v>1</v>
      </c>
      <c r="AI9" s="4">
        <f t="shared" si="15"/>
        <v>0.8</v>
      </c>
    </row>
    <row r="10" spans="2:35" x14ac:dyDescent="0.35">
      <c r="B10" s="3">
        <f t="shared" si="0"/>
        <v>0.46153846153846156</v>
      </c>
      <c r="C10">
        <f t="shared" si="1"/>
        <v>6</v>
      </c>
      <c r="D10">
        <f t="shared" si="2"/>
        <v>0.8</v>
      </c>
      <c r="E10">
        <v>6</v>
      </c>
      <c r="F10" t="s">
        <v>2</v>
      </c>
      <c r="J10" s="4"/>
      <c r="K10" s="4">
        <f t="shared" si="3"/>
        <v>0</v>
      </c>
      <c r="L10" s="4"/>
      <c r="M10" s="4">
        <f t="shared" si="4"/>
        <v>0</v>
      </c>
      <c r="N10" s="4"/>
      <c r="O10" s="4">
        <f t="shared" si="5"/>
        <v>0</v>
      </c>
      <c r="P10" s="4"/>
      <c r="Q10" s="4">
        <f t="shared" si="6"/>
        <v>0</v>
      </c>
      <c r="R10" s="4">
        <v>1</v>
      </c>
      <c r="S10" s="4">
        <f t="shared" si="7"/>
        <v>0.8</v>
      </c>
      <c r="T10" s="4">
        <v>1</v>
      </c>
      <c r="U10" s="4">
        <f t="shared" si="8"/>
        <v>0.8</v>
      </c>
      <c r="V10" s="4"/>
      <c r="W10" s="4">
        <f t="shared" si="9"/>
        <v>0</v>
      </c>
      <c r="X10" s="4"/>
      <c r="Y10" s="4">
        <f t="shared" si="10"/>
        <v>0</v>
      </c>
      <c r="Z10" s="4">
        <v>1</v>
      </c>
      <c r="AA10" s="4">
        <f t="shared" si="11"/>
        <v>0.8</v>
      </c>
      <c r="AB10" s="4">
        <v>1</v>
      </c>
      <c r="AC10" s="4">
        <f t="shared" si="12"/>
        <v>0.8</v>
      </c>
      <c r="AD10" s="4"/>
      <c r="AE10" s="4">
        <f t="shared" si="13"/>
        <v>0</v>
      </c>
      <c r="AF10" s="4">
        <v>1</v>
      </c>
      <c r="AG10" s="4">
        <f t="shared" si="14"/>
        <v>0.8</v>
      </c>
      <c r="AH10" s="4">
        <v>1</v>
      </c>
      <c r="AI10" s="4">
        <f t="shared" si="15"/>
        <v>0.8</v>
      </c>
    </row>
    <row r="11" spans="2:35" x14ac:dyDescent="0.35">
      <c r="B11" s="2">
        <f t="shared" si="0"/>
        <v>1</v>
      </c>
      <c r="C11">
        <f t="shared" si="1"/>
        <v>13</v>
      </c>
      <c r="D11">
        <f t="shared" si="2"/>
        <v>0.8</v>
      </c>
      <c r="E11">
        <v>7</v>
      </c>
      <c r="F11" t="s">
        <v>2</v>
      </c>
      <c r="J11" s="4">
        <v>1</v>
      </c>
      <c r="K11" s="4">
        <f t="shared" si="3"/>
        <v>0.8</v>
      </c>
      <c r="L11" s="4">
        <v>1</v>
      </c>
      <c r="M11" s="4">
        <f t="shared" si="4"/>
        <v>0.8</v>
      </c>
      <c r="N11" s="4">
        <v>1</v>
      </c>
      <c r="O11" s="4">
        <f t="shared" si="5"/>
        <v>0.8</v>
      </c>
      <c r="P11" s="4">
        <v>1</v>
      </c>
      <c r="Q11" s="4">
        <f t="shared" si="6"/>
        <v>0.8</v>
      </c>
      <c r="R11" s="4">
        <v>1</v>
      </c>
      <c r="S11" s="4">
        <f t="shared" si="7"/>
        <v>0.8</v>
      </c>
      <c r="T11" s="4">
        <v>1</v>
      </c>
      <c r="U11" s="4">
        <f t="shared" si="8"/>
        <v>0.8</v>
      </c>
      <c r="V11" s="4">
        <v>1</v>
      </c>
      <c r="W11" s="4">
        <f t="shared" si="9"/>
        <v>0.8</v>
      </c>
      <c r="X11" s="4">
        <v>1</v>
      </c>
      <c r="Y11" s="4">
        <f t="shared" si="10"/>
        <v>0.8</v>
      </c>
      <c r="Z11" s="4">
        <v>1</v>
      </c>
      <c r="AA11" s="4">
        <f t="shared" si="11"/>
        <v>0.8</v>
      </c>
      <c r="AB11" s="4">
        <v>1</v>
      </c>
      <c r="AC11" s="4">
        <f t="shared" si="12"/>
        <v>0.8</v>
      </c>
      <c r="AD11" s="4">
        <v>1</v>
      </c>
      <c r="AE11" s="4">
        <f t="shared" si="13"/>
        <v>0.8</v>
      </c>
      <c r="AF11" s="4">
        <v>1</v>
      </c>
      <c r="AG11" s="4">
        <f t="shared" si="14"/>
        <v>0.8</v>
      </c>
      <c r="AH11" s="4">
        <v>1</v>
      </c>
      <c r="AI11" s="4">
        <f t="shared" si="15"/>
        <v>0.8</v>
      </c>
    </row>
    <row r="12" spans="2:35" x14ac:dyDescent="0.35">
      <c r="B12" s="2">
        <f t="shared" si="0"/>
        <v>0.92307692307692313</v>
      </c>
      <c r="C12">
        <f t="shared" si="1"/>
        <v>12</v>
      </c>
      <c r="D12">
        <f t="shared" si="2"/>
        <v>0.8</v>
      </c>
      <c r="E12">
        <v>8</v>
      </c>
      <c r="F12" t="s">
        <v>2</v>
      </c>
      <c r="J12" s="4">
        <v>1</v>
      </c>
      <c r="K12" s="4">
        <f t="shared" si="3"/>
        <v>0.8</v>
      </c>
      <c r="L12" s="4">
        <v>1</v>
      </c>
      <c r="M12" s="4">
        <f t="shared" si="4"/>
        <v>0.8</v>
      </c>
      <c r="N12" s="4">
        <v>1</v>
      </c>
      <c r="O12" s="4">
        <f t="shared" si="5"/>
        <v>0.8</v>
      </c>
      <c r="P12" s="4">
        <v>1</v>
      </c>
      <c r="Q12" s="4">
        <f t="shared" si="6"/>
        <v>0.8</v>
      </c>
      <c r="R12" s="4">
        <v>1</v>
      </c>
      <c r="S12" s="4">
        <f t="shared" si="7"/>
        <v>0.8</v>
      </c>
      <c r="T12" s="4">
        <v>1</v>
      </c>
      <c r="U12" s="4">
        <f t="shared" si="8"/>
        <v>0.8</v>
      </c>
      <c r="V12" s="4">
        <v>1</v>
      </c>
      <c r="W12" s="4">
        <f t="shared" si="9"/>
        <v>0.8</v>
      </c>
      <c r="X12" s="4">
        <v>1</v>
      </c>
      <c r="Y12" s="4">
        <f t="shared" si="10"/>
        <v>0.8</v>
      </c>
      <c r="Z12" s="4">
        <v>1</v>
      </c>
      <c r="AA12" s="4">
        <f t="shared" si="11"/>
        <v>0.8</v>
      </c>
      <c r="AB12" s="4"/>
      <c r="AC12" s="4">
        <f t="shared" si="12"/>
        <v>0</v>
      </c>
      <c r="AD12" s="4">
        <v>1</v>
      </c>
      <c r="AE12" s="4">
        <f t="shared" si="13"/>
        <v>0.8</v>
      </c>
      <c r="AF12" s="4">
        <v>1</v>
      </c>
      <c r="AG12" s="4">
        <f t="shared" si="14"/>
        <v>0.8</v>
      </c>
      <c r="AH12" s="4">
        <v>1</v>
      </c>
      <c r="AI12" s="4">
        <f t="shared" si="15"/>
        <v>0.8</v>
      </c>
    </row>
    <row r="13" spans="2:35" x14ac:dyDescent="0.35">
      <c r="B13" s="2">
        <f t="shared" si="0"/>
        <v>1</v>
      </c>
      <c r="C13">
        <f t="shared" si="1"/>
        <v>13</v>
      </c>
      <c r="D13">
        <f t="shared" si="2"/>
        <v>0.8</v>
      </c>
      <c r="E13">
        <v>9</v>
      </c>
      <c r="G13" t="s">
        <v>2</v>
      </c>
      <c r="J13" s="4">
        <v>1</v>
      </c>
      <c r="K13" s="4">
        <f t="shared" si="3"/>
        <v>0.8</v>
      </c>
      <c r="L13" s="4">
        <v>1</v>
      </c>
      <c r="M13" s="4">
        <f t="shared" si="4"/>
        <v>0.8</v>
      </c>
      <c r="N13" s="4">
        <v>1</v>
      </c>
      <c r="O13" s="4">
        <f t="shared" si="5"/>
        <v>0.8</v>
      </c>
      <c r="P13" s="4">
        <v>1</v>
      </c>
      <c r="Q13" s="4">
        <f t="shared" si="6"/>
        <v>0.8</v>
      </c>
      <c r="R13" s="4">
        <v>1</v>
      </c>
      <c r="S13" s="4">
        <f t="shared" si="7"/>
        <v>0.8</v>
      </c>
      <c r="T13" s="4">
        <v>1</v>
      </c>
      <c r="U13" s="4">
        <f t="shared" si="8"/>
        <v>0.8</v>
      </c>
      <c r="V13" s="4">
        <v>1</v>
      </c>
      <c r="W13" s="4">
        <f t="shared" si="9"/>
        <v>0.8</v>
      </c>
      <c r="X13" s="4">
        <v>1</v>
      </c>
      <c r="Y13" s="4">
        <f t="shared" si="10"/>
        <v>0.8</v>
      </c>
      <c r="Z13" s="4">
        <v>1</v>
      </c>
      <c r="AA13" s="4">
        <f t="shared" si="11"/>
        <v>0.8</v>
      </c>
      <c r="AB13" s="4">
        <v>1</v>
      </c>
      <c r="AC13" s="4">
        <f t="shared" si="12"/>
        <v>0.8</v>
      </c>
      <c r="AD13" s="4">
        <v>1</v>
      </c>
      <c r="AE13" s="4">
        <f t="shared" si="13"/>
        <v>0.8</v>
      </c>
      <c r="AF13" s="4">
        <v>1</v>
      </c>
      <c r="AG13" s="4">
        <f t="shared" si="14"/>
        <v>0.8</v>
      </c>
      <c r="AH13" s="4">
        <v>1</v>
      </c>
      <c r="AI13" s="4">
        <f t="shared" si="15"/>
        <v>0.8</v>
      </c>
    </row>
    <row r="14" spans="2:35" x14ac:dyDescent="0.35">
      <c r="B14" s="2">
        <f t="shared" si="0"/>
        <v>0.76923076923076927</v>
      </c>
      <c r="C14">
        <f t="shared" si="1"/>
        <v>10</v>
      </c>
      <c r="D14">
        <f t="shared" si="2"/>
        <v>0.8</v>
      </c>
      <c r="E14">
        <v>10</v>
      </c>
      <c r="G14" t="s">
        <v>2</v>
      </c>
      <c r="J14" s="4">
        <v>1</v>
      </c>
      <c r="K14" s="4">
        <f t="shared" si="3"/>
        <v>0.8</v>
      </c>
      <c r="L14" s="4">
        <v>1</v>
      </c>
      <c r="M14" s="4">
        <f t="shared" si="4"/>
        <v>0.8</v>
      </c>
      <c r="N14" s="4">
        <v>1</v>
      </c>
      <c r="O14" s="4">
        <f t="shared" si="5"/>
        <v>0.8</v>
      </c>
      <c r="P14" s="4">
        <v>1</v>
      </c>
      <c r="Q14" s="4">
        <f t="shared" si="6"/>
        <v>0.8</v>
      </c>
      <c r="R14" s="4">
        <v>1</v>
      </c>
      <c r="S14" s="4">
        <f t="shared" si="7"/>
        <v>0.8</v>
      </c>
      <c r="T14" s="4">
        <v>1</v>
      </c>
      <c r="U14" s="4">
        <f t="shared" si="8"/>
        <v>0.8</v>
      </c>
      <c r="V14" s="4">
        <v>1</v>
      </c>
      <c r="W14" s="4">
        <f t="shared" si="9"/>
        <v>0.8</v>
      </c>
      <c r="X14" s="4">
        <v>1</v>
      </c>
      <c r="Y14" s="4">
        <f t="shared" si="10"/>
        <v>0.8</v>
      </c>
      <c r="Z14" s="4"/>
      <c r="AA14" s="4">
        <f t="shared" si="11"/>
        <v>0</v>
      </c>
      <c r="AB14" s="4"/>
      <c r="AC14" s="4">
        <f t="shared" si="12"/>
        <v>0</v>
      </c>
      <c r="AD14" s="4">
        <v>1</v>
      </c>
      <c r="AE14" s="4">
        <f t="shared" si="13"/>
        <v>0.8</v>
      </c>
      <c r="AF14" s="4"/>
      <c r="AG14" s="4">
        <f t="shared" si="14"/>
        <v>0</v>
      </c>
      <c r="AH14" s="4">
        <v>1</v>
      </c>
      <c r="AI14" s="4">
        <f t="shared" si="15"/>
        <v>0.8</v>
      </c>
    </row>
    <row r="15" spans="2:35" x14ac:dyDescent="0.35">
      <c r="B15" s="2"/>
    </row>
    <row r="16" spans="2:35" x14ac:dyDescent="0.35">
      <c r="B16" s="2"/>
      <c r="F16" t="s">
        <v>3</v>
      </c>
      <c r="G16" t="s">
        <v>4</v>
      </c>
      <c r="H16" t="s">
        <v>5</v>
      </c>
    </row>
    <row r="17" spans="2:35" x14ac:dyDescent="0.35">
      <c r="B17" s="2">
        <f t="shared" si="0"/>
        <v>0.84615384615384615</v>
      </c>
      <c r="C17">
        <f t="shared" si="1"/>
        <v>11</v>
      </c>
      <c r="D17">
        <v>1</v>
      </c>
      <c r="E17">
        <v>11</v>
      </c>
      <c r="H17" t="s">
        <v>2</v>
      </c>
      <c r="J17" s="4">
        <v>1</v>
      </c>
      <c r="K17" s="4">
        <f t="shared" si="3"/>
        <v>1</v>
      </c>
      <c r="L17" s="4">
        <v>1</v>
      </c>
      <c r="M17" s="4">
        <f t="shared" si="4"/>
        <v>1</v>
      </c>
      <c r="N17" s="4">
        <v>1</v>
      </c>
      <c r="O17" s="4">
        <f t="shared" si="5"/>
        <v>1</v>
      </c>
      <c r="P17" s="4">
        <v>1</v>
      </c>
      <c r="Q17" s="4">
        <f t="shared" si="6"/>
        <v>1</v>
      </c>
      <c r="R17" s="4">
        <v>1</v>
      </c>
      <c r="S17" s="4">
        <f t="shared" si="7"/>
        <v>1</v>
      </c>
      <c r="T17" s="4">
        <v>1</v>
      </c>
      <c r="U17" s="4">
        <f t="shared" si="8"/>
        <v>1</v>
      </c>
      <c r="V17" s="4">
        <v>1</v>
      </c>
      <c r="W17" s="4">
        <f t="shared" si="9"/>
        <v>1</v>
      </c>
      <c r="X17" s="4">
        <v>1</v>
      </c>
      <c r="Y17" s="4">
        <f t="shared" si="10"/>
        <v>1</v>
      </c>
      <c r="Z17" s="4"/>
      <c r="AA17" s="4">
        <f t="shared" si="11"/>
        <v>0</v>
      </c>
      <c r="AB17" s="4"/>
      <c r="AC17" s="4">
        <f t="shared" si="12"/>
        <v>0</v>
      </c>
      <c r="AD17" s="4">
        <v>1</v>
      </c>
      <c r="AE17" s="4">
        <f t="shared" si="13"/>
        <v>1</v>
      </c>
      <c r="AF17" s="4">
        <v>1</v>
      </c>
      <c r="AG17" s="4">
        <f t="shared" si="14"/>
        <v>1</v>
      </c>
      <c r="AH17" s="4">
        <v>1</v>
      </c>
      <c r="AI17" s="4">
        <f t="shared" si="15"/>
        <v>1</v>
      </c>
    </row>
    <row r="18" spans="2:35" x14ac:dyDescent="0.35">
      <c r="B18" s="3">
        <f t="shared" si="0"/>
        <v>0.23076923076923078</v>
      </c>
      <c r="C18">
        <f t="shared" si="1"/>
        <v>3</v>
      </c>
      <c r="D18">
        <v>1</v>
      </c>
      <c r="E18">
        <v>12</v>
      </c>
      <c r="G18" t="s">
        <v>2</v>
      </c>
      <c r="J18" s="4"/>
      <c r="K18" s="4">
        <f t="shared" si="3"/>
        <v>0</v>
      </c>
      <c r="L18" s="4">
        <v>1</v>
      </c>
      <c r="M18" s="4">
        <f t="shared" si="4"/>
        <v>1</v>
      </c>
      <c r="N18" s="4"/>
      <c r="O18" s="4">
        <f t="shared" si="5"/>
        <v>0</v>
      </c>
      <c r="P18" s="4"/>
      <c r="Q18" s="4">
        <f t="shared" si="6"/>
        <v>0</v>
      </c>
      <c r="R18" s="4"/>
      <c r="S18" s="4">
        <f t="shared" si="7"/>
        <v>0</v>
      </c>
      <c r="T18" s="4"/>
      <c r="U18" s="4">
        <f t="shared" si="8"/>
        <v>0</v>
      </c>
      <c r="V18" s="4">
        <v>1</v>
      </c>
      <c r="W18" s="4">
        <f t="shared" si="9"/>
        <v>1</v>
      </c>
      <c r="X18" s="4"/>
      <c r="Y18" s="4">
        <f t="shared" si="10"/>
        <v>0</v>
      </c>
      <c r="Z18" s="4"/>
      <c r="AA18" s="4">
        <f t="shared" si="11"/>
        <v>0</v>
      </c>
      <c r="AB18" s="4"/>
      <c r="AC18" s="4">
        <f t="shared" si="12"/>
        <v>0</v>
      </c>
      <c r="AD18" s="4"/>
      <c r="AE18" s="4">
        <f t="shared" si="13"/>
        <v>0</v>
      </c>
      <c r="AF18" s="4"/>
      <c r="AG18" s="4">
        <f t="shared" si="14"/>
        <v>0</v>
      </c>
      <c r="AH18" s="4">
        <v>1</v>
      </c>
      <c r="AI18" s="4">
        <f t="shared" si="15"/>
        <v>1</v>
      </c>
    </row>
    <row r="19" spans="2:35" x14ac:dyDescent="0.35">
      <c r="B19" s="2">
        <f t="shared" si="0"/>
        <v>0.76923076923076927</v>
      </c>
      <c r="C19">
        <f t="shared" si="1"/>
        <v>10</v>
      </c>
      <c r="D19">
        <v>1</v>
      </c>
      <c r="E19">
        <v>13</v>
      </c>
      <c r="F19" t="s">
        <v>2</v>
      </c>
      <c r="J19" s="4">
        <v>1</v>
      </c>
      <c r="K19" s="4">
        <f t="shared" si="3"/>
        <v>1</v>
      </c>
      <c r="L19" s="4"/>
      <c r="M19" s="4">
        <f t="shared" si="4"/>
        <v>0</v>
      </c>
      <c r="N19" s="4">
        <v>1</v>
      </c>
      <c r="O19" s="4">
        <f t="shared" si="5"/>
        <v>1</v>
      </c>
      <c r="P19" s="4">
        <v>1</v>
      </c>
      <c r="Q19" s="4">
        <f t="shared" si="6"/>
        <v>1</v>
      </c>
      <c r="R19" s="4">
        <v>1</v>
      </c>
      <c r="S19" s="4">
        <f t="shared" si="7"/>
        <v>1</v>
      </c>
      <c r="T19" s="4">
        <v>1</v>
      </c>
      <c r="U19" s="4">
        <f t="shared" si="8"/>
        <v>1</v>
      </c>
      <c r="V19" s="4"/>
      <c r="W19" s="4">
        <f t="shared" si="9"/>
        <v>0</v>
      </c>
      <c r="X19" s="4">
        <v>1</v>
      </c>
      <c r="Y19" s="4">
        <f t="shared" si="10"/>
        <v>1</v>
      </c>
      <c r="Z19" s="4">
        <v>1</v>
      </c>
      <c r="AA19" s="4">
        <f t="shared" si="11"/>
        <v>1</v>
      </c>
      <c r="AB19" s="4">
        <v>1</v>
      </c>
      <c r="AC19" s="4">
        <f t="shared" si="12"/>
        <v>1</v>
      </c>
      <c r="AD19" s="4">
        <v>1</v>
      </c>
      <c r="AE19" s="4">
        <f t="shared" si="13"/>
        <v>1</v>
      </c>
      <c r="AF19" s="4"/>
      <c r="AG19" s="4">
        <f t="shared" si="14"/>
        <v>0</v>
      </c>
      <c r="AH19" s="4">
        <v>1</v>
      </c>
      <c r="AI19" s="4">
        <f t="shared" si="15"/>
        <v>1</v>
      </c>
    </row>
    <row r="20" spans="2:35" x14ac:dyDescent="0.35">
      <c r="B20" s="2">
        <f t="shared" si="0"/>
        <v>0.76923076923076927</v>
      </c>
      <c r="C20">
        <f t="shared" si="1"/>
        <v>10</v>
      </c>
      <c r="D20">
        <v>1</v>
      </c>
      <c r="E20">
        <v>14</v>
      </c>
      <c r="H20" t="s">
        <v>2</v>
      </c>
      <c r="J20" s="4">
        <v>1</v>
      </c>
      <c r="K20" s="4">
        <f t="shared" si="3"/>
        <v>1</v>
      </c>
      <c r="L20" s="4">
        <v>1</v>
      </c>
      <c r="M20" s="4">
        <f t="shared" si="4"/>
        <v>1</v>
      </c>
      <c r="N20" s="4">
        <v>1</v>
      </c>
      <c r="O20" s="4">
        <f t="shared" si="5"/>
        <v>1</v>
      </c>
      <c r="P20" s="4">
        <v>1</v>
      </c>
      <c r="Q20" s="4">
        <f t="shared" si="6"/>
        <v>1</v>
      </c>
      <c r="R20" s="4">
        <v>1</v>
      </c>
      <c r="S20" s="4">
        <f t="shared" si="7"/>
        <v>1</v>
      </c>
      <c r="T20" s="4">
        <v>1</v>
      </c>
      <c r="U20" s="4">
        <f t="shared" si="8"/>
        <v>1</v>
      </c>
      <c r="V20" s="4">
        <v>1</v>
      </c>
      <c r="W20" s="4">
        <f t="shared" si="9"/>
        <v>1</v>
      </c>
      <c r="X20" s="4">
        <v>1</v>
      </c>
      <c r="Y20" s="4">
        <f t="shared" si="10"/>
        <v>1</v>
      </c>
      <c r="Z20" s="4">
        <v>1</v>
      </c>
      <c r="AA20" s="4">
        <f t="shared" si="11"/>
        <v>1</v>
      </c>
      <c r="AB20" s="4"/>
      <c r="AC20" s="4">
        <f t="shared" si="12"/>
        <v>0</v>
      </c>
      <c r="AD20" s="4">
        <v>1</v>
      </c>
      <c r="AE20" s="4">
        <f t="shared" si="13"/>
        <v>1</v>
      </c>
      <c r="AF20" s="4"/>
      <c r="AG20" s="4">
        <f t="shared" si="14"/>
        <v>0</v>
      </c>
      <c r="AH20" s="4"/>
      <c r="AI20" s="4">
        <f t="shared" si="15"/>
        <v>0</v>
      </c>
    </row>
    <row r="21" spans="2:35" x14ac:dyDescent="0.35">
      <c r="B21" s="2">
        <f t="shared" si="0"/>
        <v>0.84615384615384615</v>
      </c>
      <c r="C21">
        <f t="shared" si="1"/>
        <v>11</v>
      </c>
      <c r="D21">
        <v>1</v>
      </c>
      <c r="E21">
        <v>15</v>
      </c>
      <c r="H21" t="s">
        <v>2</v>
      </c>
      <c r="J21" s="4"/>
      <c r="K21" s="4">
        <f t="shared" si="3"/>
        <v>0</v>
      </c>
      <c r="L21" s="4">
        <v>1</v>
      </c>
      <c r="M21" s="4">
        <f t="shared" si="4"/>
        <v>1</v>
      </c>
      <c r="N21" s="4">
        <v>1</v>
      </c>
      <c r="O21" s="4">
        <f t="shared" si="5"/>
        <v>1</v>
      </c>
      <c r="P21" s="4">
        <v>1</v>
      </c>
      <c r="Q21" s="4">
        <f t="shared" si="6"/>
        <v>1</v>
      </c>
      <c r="R21" s="4">
        <v>1</v>
      </c>
      <c r="S21" s="4">
        <f t="shared" si="7"/>
        <v>1</v>
      </c>
      <c r="T21" s="4">
        <v>1</v>
      </c>
      <c r="U21" s="4">
        <f t="shared" si="8"/>
        <v>1</v>
      </c>
      <c r="V21" s="4">
        <v>1</v>
      </c>
      <c r="W21" s="4">
        <f t="shared" si="9"/>
        <v>1</v>
      </c>
      <c r="X21" s="4">
        <v>1</v>
      </c>
      <c r="Y21" s="4">
        <f t="shared" si="10"/>
        <v>1</v>
      </c>
      <c r="Z21" s="4">
        <v>1</v>
      </c>
      <c r="AA21" s="4">
        <f t="shared" si="11"/>
        <v>1</v>
      </c>
      <c r="AB21" s="4">
        <v>1</v>
      </c>
      <c r="AC21" s="4">
        <f t="shared" si="12"/>
        <v>1</v>
      </c>
      <c r="AD21" s="4">
        <v>1</v>
      </c>
      <c r="AE21" s="4">
        <f t="shared" si="13"/>
        <v>1</v>
      </c>
      <c r="AF21" s="4"/>
      <c r="AG21" s="4">
        <f t="shared" si="14"/>
        <v>0</v>
      </c>
      <c r="AH21" s="4">
        <v>1</v>
      </c>
      <c r="AI21" s="4">
        <f t="shared" si="15"/>
        <v>1</v>
      </c>
    </row>
    <row r="22" spans="2:35" x14ac:dyDescent="0.35">
      <c r="B22" s="2">
        <f t="shared" si="0"/>
        <v>0.61538461538461542</v>
      </c>
      <c r="C22">
        <f t="shared" si="1"/>
        <v>8</v>
      </c>
      <c r="D22">
        <v>1</v>
      </c>
      <c r="E22">
        <v>16</v>
      </c>
      <c r="H22" t="s">
        <v>2</v>
      </c>
      <c r="J22" s="4">
        <v>1</v>
      </c>
      <c r="K22" s="4">
        <f t="shared" si="3"/>
        <v>1</v>
      </c>
      <c r="L22" s="4">
        <v>1</v>
      </c>
      <c r="M22" s="4">
        <f t="shared" si="4"/>
        <v>1</v>
      </c>
      <c r="N22" s="4"/>
      <c r="O22" s="4">
        <f t="shared" si="5"/>
        <v>0</v>
      </c>
      <c r="P22" s="4"/>
      <c r="Q22" s="4">
        <f t="shared" si="6"/>
        <v>0</v>
      </c>
      <c r="R22" s="4">
        <v>1</v>
      </c>
      <c r="S22" s="4">
        <f t="shared" si="7"/>
        <v>1</v>
      </c>
      <c r="T22" s="4"/>
      <c r="U22" s="4">
        <f t="shared" si="8"/>
        <v>0</v>
      </c>
      <c r="V22" s="4"/>
      <c r="W22" s="4">
        <f t="shared" si="9"/>
        <v>0</v>
      </c>
      <c r="X22" s="4">
        <v>1</v>
      </c>
      <c r="Y22" s="4">
        <f t="shared" si="10"/>
        <v>1</v>
      </c>
      <c r="Z22" s="4">
        <v>1</v>
      </c>
      <c r="AA22" s="4">
        <f t="shared" si="11"/>
        <v>1</v>
      </c>
      <c r="AB22" s="4">
        <v>1</v>
      </c>
      <c r="AC22" s="4">
        <f t="shared" si="12"/>
        <v>1</v>
      </c>
      <c r="AD22" s="4"/>
      <c r="AE22" s="4">
        <f t="shared" si="13"/>
        <v>0</v>
      </c>
      <c r="AF22" s="4">
        <v>1</v>
      </c>
      <c r="AG22" s="4">
        <f t="shared" si="14"/>
        <v>1</v>
      </c>
      <c r="AH22" s="4">
        <v>1</v>
      </c>
      <c r="AI22" s="4">
        <f t="shared" si="15"/>
        <v>1</v>
      </c>
    </row>
    <row r="23" spans="2:35" x14ac:dyDescent="0.35">
      <c r="B23" s="2"/>
    </row>
    <row r="24" spans="2:35" x14ac:dyDescent="0.35">
      <c r="B24" s="3">
        <f t="shared" si="0"/>
        <v>7.6923076923076927E-2</v>
      </c>
      <c r="C24">
        <f t="shared" si="1"/>
        <v>1</v>
      </c>
      <c r="D24">
        <v>1</v>
      </c>
      <c r="E24">
        <v>17</v>
      </c>
      <c r="F24">
        <v>5</v>
      </c>
      <c r="J24" s="4"/>
      <c r="K24" s="4">
        <f t="shared" si="3"/>
        <v>0</v>
      </c>
      <c r="L24" s="4"/>
      <c r="M24" s="4">
        <f t="shared" si="4"/>
        <v>0</v>
      </c>
      <c r="N24" s="4"/>
      <c r="O24" s="4">
        <f t="shared" si="5"/>
        <v>0</v>
      </c>
      <c r="P24" s="4"/>
      <c r="Q24" s="4">
        <f t="shared" si="6"/>
        <v>0</v>
      </c>
      <c r="R24" s="4">
        <v>1</v>
      </c>
      <c r="S24" s="4">
        <f t="shared" si="7"/>
        <v>1</v>
      </c>
      <c r="T24" s="4"/>
      <c r="U24" s="4">
        <f t="shared" si="8"/>
        <v>0</v>
      </c>
      <c r="V24" s="4"/>
      <c r="W24" s="4">
        <f t="shared" si="9"/>
        <v>0</v>
      </c>
      <c r="X24" s="4"/>
      <c r="Y24" s="4">
        <f t="shared" si="10"/>
        <v>0</v>
      </c>
      <c r="Z24" s="4"/>
      <c r="AA24" s="4">
        <f t="shared" si="11"/>
        <v>0</v>
      </c>
      <c r="AB24" s="4"/>
      <c r="AC24" s="4">
        <f t="shared" si="12"/>
        <v>0</v>
      </c>
      <c r="AD24" s="4"/>
      <c r="AE24" s="4">
        <f t="shared" si="13"/>
        <v>0</v>
      </c>
      <c r="AF24" s="4"/>
      <c r="AG24" s="4">
        <f t="shared" si="14"/>
        <v>0</v>
      </c>
      <c r="AH24" s="4"/>
      <c r="AI24" s="4">
        <f t="shared" si="15"/>
        <v>0</v>
      </c>
    </row>
    <row r="25" spans="2:35" x14ac:dyDescent="0.35">
      <c r="B25" s="3">
        <f t="shared" si="0"/>
        <v>0.53846153846153844</v>
      </c>
      <c r="C25">
        <f t="shared" si="1"/>
        <v>7</v>
      </c>
      <c r="D25">
        <v>1</v>
      </c>
      <c r="E25">
        <v>18</v>
      </c>
      <c r="F25" t="s">
        <v>6</v>
      </c>
      <c r="J25" s="4">
        <v>1</v>
      </c>
      <c r="K25" s="4">
        <f t="shared" si="3"/>
        <v>1</v>
      </c>
      <c r="L25" s="4"/>
      <c r="M25" s="4">
        <f t="shared" si="4"/>
        <v>0</v>
      </c>
      <c r="N25" s="4">
        <v>1</v>
      </c>
      <c r="O25" s="4">
        <f t="shared" si="5"/>
        <v>1</v>
      </c>
      <c r="P25" s="4">
        <v>1</v>
      </c>
      <c r="Q25" s="4">
        <f t="shared" si="6"/>
        <v>1</v>
      </c>
      <c r="R25" s="4"/>
      <c r="S25" s="4">
        <f t="shared" si="7"/>
        <v>0</v>
      </c>
      <c r="T25" s="4"/>
      <c r="U25" s="4">
        <f t="shared" si="8"/>
        <v>0</v>
      </c>
      <c r="V25" s="4">
        <v>1</v>
      </c>
      <c r="W25" s="4">
        <f t="shared" si="9"/>
        <v>1</v>
      </c>
      <c r="X25" s="4"/>
      <c r="Y25" s="4">
        <f t="shared" si="10"/>
        <v>0</v>
      </c>
      <c r="Z25" s="4"/>
      <c r="AA25" s="4">
        <f t="shared" si="11"/>
        <v>0</v>
      </c>
      <c r="AB25" s="4">
        <v>1</v>
      </c>
      <c r="AC25" s="4">
        <f t="shared" si="12"/>
        <v>1</v>
      </c>
      <c r="AD25" s="4">
        <v>1</v>
      </c>
      <c r="AE25" s="4">
        <f t="shared" si="13"/>
        <v>1</v>
      </c>
      <c r="AF25" s="4"/>
      <c r="AG25" s="4">
        <f t="shared" si="14"/>
        <v>0</v>
      </c>
      <c r="AH25" s="4">
        <v>1</v>
      </c>
      <c r="AI25" s="4">
        <f t="shared" si="15"/>
        <v>1</v>
      </c>
    </row>
    <row r="26" spans="2:35" ht="232" x14ac:dyDescent="0.35">
      <c r="B26" s="2">
        <f t="shared" si="0"/>
        <v>0.73076923076923073</v>
      </c>
      <c r="C26">
        <f t="shared" si="1"/>
        <v>9.5</v>
      </c>
      <c r="D26">
        <v>2</v>
      </c>
      <c r="E26">
        <v>19</v>
      </c>
      <c r="F26" s="1" t="s">
        <v>7</v>
      </c>
      <c r="J26" s="5">
        <v>1</v>
      </c>
      <c r="K26" s="5">
        <f t="shared" si="3"/>
        <v>2</v>
      </c>
      <c r="L26" s="5">
        <v>1</v>
      </c>
      <c r="M26" s="5">
        <f t="shared" si="4"/>
        <v>2</v>
      </c>
      <c r="N26" s="5">
        <v>0.5</v>
      </c>
      <c r="O26" s="5">
        <f t="shared" si="5"/>
        <v>1</v>
      </c>
      <c r="P26" s="5">
        <v>0.5</v>
      </c>
      <c r="Q26" s="5">
        <f t="shared" si="6"/>
        <v>1</v>
      </c>
      <c r="R26" s="5">
        <v>0.5</v>
      </c>
      <c r="S26" s="5">
        <f t="shared" si="7"/>
        <v>1</v>
      </c>
      <c r="T26" s="5">
        <v>0.5</v>
      </c>
      <c r="U26" s="5">
        <f t="shared" si="8"/>
        <v>1</v>
      </c>
      <c r="V26" s="5">
        <v>0.5</v>
      </c>
      <c r="W26" s="5">
        <f t="shared" si="9"/>
        <v>1</v>
      </c>
      <c r="X26" s="5">
        <v>1</v>
      </c>
      <c r="Y26" s="5">
        <f t="shared" si="10"/>
        <v>2</v>
      </c>
      <c r="Z26" s="5">
        <v>1</v>
      </c>
      <c r="AA26" s="5">
        <f t="shared" si="11"/>
        <v>2</v>
      </c>
      <c r="AB26" s="5">
        <v>1</v>
      </c>
      <c r="AC26" s="5">
        <f t="shared" si="12"/>
        <v>2</v>
      </c>
      <c r="AD26" s="5"/>
      <c r="AE26" s="5">
        <f t="shared" si="13"/>
        <v>0</v>
      </c>
      <c r="AF26" s="5">
        <v>1</v>
      </c>
      <c r="AG26" s="5">
        <f t="shared" si="14"/>
        <v>2</v>
      </c>
      <c r="AH26" s="5">
        <v>1</v>
      </c>
      <c r="AI26" s="5">
        <f t="shared" si="15"/>
        <v>2</v>
      </c>
    </row>
    <row r="27" spans="2:35" x14ac:dyDescent="0.35">
      <c r="B27" s="2">
        <f t="shared" si="0"/>
        <v>0.8076923076923076</v>
      </c>
      <c r="C27">
        <f t="shared" si="1"/>
        <v>10.499999999999998</v>
      </c>
      <c r="D27">
        <v>2</v>
      </c>
      <c r="E27">
        <v>20</v>
      </c>
      <c r="J27" s="5">
        <v>1</v>
      </c>
      <c r="K27" s="5">
        <f t="shared" si="3"/>
        <v>2</v>
      </c>
      <c r="L27" s="5">
        <v>0.5</v>
      </c>
      <c r="M27" s="5">
        <f t="shared" si="4"/>
        <v>1</v>
      </c>
      <c r="N27" s="5">
        <v>1</v>
      </c>
      <c r="O27" s="5">
        <f t="shared" si="5"/>
        <v>2</v>
      </c>
      <c r="P27" s="5">
        <v>1</v>
      </c>
      <c r="Q27" s="5">
        <f t="shared" si="6"/>
        <v>2</v>
      </c>
      <c r="R27" s="5"/>
      <c r="S27" s="5">
        <f t="shared" si="7"/>
        <v>0</v>
      </c>
      <c r="T27" s="5">
        <v>1</v>
      </c>
      <c r="U27" s="5">
        <f t="shared" si="8"/>
        <v>2</v>
      </c>
      <c r="V27" s="5">
        <v>1</v>
      </c>
      <c r="W27" s="5">
        <f t="shared" si="9"/>
        <v>2</v>
      </c>
      <c r="X27" s="5">
        <f>1/3</f>
        <v>0.33333333333333331</v>
      </c>
      <c r="Y27" s="5">
        <f t="shared" si="10"/>
        <v>0.66666666666666663</v>
      </c>
      <c r="Z27" s="5">
        <v>1</v>
      </c>
      <c r="AA27" s="5">
        <f t="shared" si="11"/>
        <v>2</v>
      </c>
      <c r="AB27" s="5">
        <v>1</v>
      </c>
      <c r="AC27" s="5">
        <f t="shared" si="12"/>
        <v>2</v>
      </c>
      <c r="AD27" s="5">
        <v>1</v>
      </c>
      <c r="AE27" s="5">
        <f t="shared" si="13"/>
        <v>2</v>
      </c>
      <c r="AF27" s="5">
        <v>1</v>
      </c>
      <c r="AG27" s="5">
        <f t="shared" si="14"/>
        <v>2</v>
      </c>
      <c r="AH27" s="6">
        <f>2/3</f>
        <v>0.66666666666666663</v>
      </c>
      <c r="AI27" s="5">
        <f t="shared" si="15"/>
        <v>1.3333333333333333</v>
      </c>
    </row>
    <row r="28" spans="2:35" x14ac:dyDescent="0.35">
      <c r="B28" s="2"/>
      <c r="F28" t="s">
        <v>8</v>
      </c>
    </row>
    <row r="29" spans="2:35" x14ac:dyDescent="0.35">
      <c r="B29" s="2"/>
      <c r="F29" t="s">
        <v>10</v>
      </c>
    </row>
    <row r="30" spans="2:35" x14ac:dyDescent="0.35">
      <c r="B30" s="2"/>
      <c r="F30" t="s">
        <v>9</v>
      </c>
    </row>
    <row r="31" spans="2:35" x14ac:dyDescent="0.35">
      <c r="B31" s="2"/>
    </row>
    <row r="32" spans="2:35" x14ac:dyDescent="0.35">
      <c r="B32" s="2">
        <f t="shared" si="0"/>
        <v>0.8141025641025641</v>
      </c>
      <c r="C32">
        <f t="shared" si="1"/>
        <v>10.583333333333334</v>
      </c>
      <c r="D32">
        <v>2</v>
      </c>
      <c r="E32">
        <v>21</v>
      </c>
      <c r="F32" t="s">
        <v>11</v>
      </c>
      <c r="G32" t="s">
        <v>12</v>
      </c>
      <c r="H32" t="s">
        <v>13</v>
      </c>
      <c r="I32" t="s">
        <v>14</v>
      </c>
      <c r="J32" s="4">
        <v>1</v>
      </c>
      <c r="K32" s="4">
        <f t="shared" si="3"/>
        <v>2</v>
      </c>
      <c r="L32" s="4">
        <v>1</v>
      </c>
      <c r="M32" s="4">
        <f t="shared" si="4"/>
        <v>2</v>
      </c>
      <c r="N32" s="4">
        <v>1</v>
      </c>
      <c r="O32" s="4">
        <f t="shared" si="5"/>
        <v>2</v>
      </c>
      <c r="P32" s="4">
        <v>1</v>
      </c>
      <c r="Q32" s="4">
        <f t="shared" si="6"/>
        <v>2</v>
      </c>
      <c r="R32" s="4">
        <v>1</v>
      </c>
      <c r="S32" s="4">
        <f t="shared" si="7"/>
        <v>2</v>
      </c>
      <c r="T32" s="4">
        <v>0.5</v>
      </c>
      <c r="U32" s="4">
        <f t="shared" si="8"/>
        <v>1</v>
      </c>
      <c r="V32" s="4">
        <v>1</v>
      </c>
      <c r="W32" s="4">
        <f t="shared" si="9"/>
        <v>2</v>
      </c>
      <c r="X32" s="4">
        <v>1</v>
      </c>
      <c r="Y32" s="4">
        <f t="shared" si="10"/>
        <v>2</v>
      </c>
      <c r="Z32" s="4">
        <f>1/4</f>
        <v>0.25</v>
      </c>
      <c r="AA32" s="4">
        <f t="shared" si="11"/>
        <v>0.5</v>
      </c>
      <c r="AB32" s="4">
        <f>1/3</f>
        <v>0.33333333333333331</v>
      </c>
      <c r="AC32" s="4">
        <f t="shared" si="12"/>
        <v>0.66666666666666663</v>
      </c>
      <c r="AD32" s="4">
        <v>1</v>
      </c>
      <c r="AE32" s="4">
        <f t="shared" si="13"/>
        <v>2</v>
      </c>
      <c r="AF32" s="4">
        <v>1</v>
      </c>
      <c r="AG32" s="4">
        <f t="shared" si="14"/>
        <v>2</v>
      </c>
      <c r="AH32" s="4">
        <f>0.5</f>
        <v>0.5</v>
      </c>
      <c r="AI32" s="4">
        <f t="shared" si="15"/>
        <v>1</v>
      </c>
    </row>
    <row r="33" spans="2:2" x14ac:dyDescent="0.35">
      <c r="B33" s="2"/>
    </row>
    <row r="34" spans="2:2" x14ac:dyDescent="0.35">
      <c r="B34" s="2"/>
    </row>
    <row r="35" spans="2:2" x14ac:dyDescent="0.35">
      <c r="B35" s="2"/>
    </row>
    <row r="36" spans="2:2" x14ac:dyDescent="0.35">
      <c r="B36" s="2"/>
    </row>
    <row r="37" spans="2:2" x14ac:dyDescent="0.35">
      <c r="B37" s="2"/>
    </row>
    <row r="38" spans="2:2" x14ac:dyDescent="0.35">
      <c r="B38" s="2"/>
    </row>
    <row r="39" spans="2:2" x14ac:dyDescent="0.35">
      <c r="B39" s="2"/>
    </row>
    <row r="40" spans="2:2" x14ac:dyDescent="0.35">
      <c r="B40" s="2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2104921CFA9B4FAE3097DDCFA7624D" ma:contentTypeVersion="15" ma:contentTypeDescription="Create a new document." ma:contentTypeScope="" ma:versionID="60fdae81ab6e8322f9a87815d7958365">
  <xsd:schema xmlns:xsd="http://www.w3.org/2001/XMLSchema" xmlns:xs="http://www.w3.org/2001/XMLSchema" xmlns:p="http://schemas.microsoft.com/office/2006/metadata/properties" xmlns:ns2="30d1d385-5e57-452e-936d-2586e0961dfc" xmlns:ns3="e6c238ab-3416-4d4e-beeb-fc2457855aa4" targetNamespace="http://schemas.microsoft.com/office/2006/metadata/properties" ma:root="true" ma:fieldsID="8423c3e11f4a1fb6cbe391c3b8d19d73" ns2:_="" ns3:_="">
    <xsd:import namespace="30d1d385-5e57-452e-936d-2586e0961dfc"/>
    <xsd:import namespace="e6c238ab-3416-4d4e-beeb-fc2457855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1d385-5e57-452e-936d-2586e0961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229ee27-d777-417d-abe4-2dc6b9d333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238ab-3416-4d4e-beeb-fc2457855aa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26d4607-454c-4ca8-be61-868367229d00}" ma:internalName="TaxCatchAll" ma:showField="CatchAllData" ma:web="e6c238ab-3416-4d4e-beeb-fc2457855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c238ab-3416-4d4e-beeb-fc2457855aa4" xsi:nil="true"/>
    <lcf76f155ced4ddcb4097134ff3c332f xmlns="30d1d385-5e57-452e-936d-2586e0961dfc">
      <Terms xmlns="http://schemas.microsoft.com/office/infopath/2007/PartnerControls"/>
    </lcf76f155ced4ddcb4097134ff3c332f>
    <SharedWithUsers xmlns="e6c238ab-3416-4d4e-beeb-fc2457855aa4">
      <UserInfo>
        <DisplayName>Margo van Dijk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CBCAE6B-83C9-4C0F-9269-1B7EB86BF3E2}"/>
</file>

<file path=customXml/itemProps2.xml><?xml version="1.0" encoding="utf-8"?>
<ds:datastoreItem xmlns:ds="http://schemas.openxmlformats.org/officeDocument/2006/customXml" ds:itemID="{79E4FD87-0B21-4BDF-A9A5-7F42C088D961}"/>
</file>

<file path=customXml/itemProps3.xml><?xml version="1.0" encoding="utf-8"?>
<ds:datastoreItem xmlns:ds="http://schemas.openxmlformats.org/officeDocument/2006/customXml" ds:itemID="{B49B62F8-0C7B-4F1A-99E2-359D2528B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Bruyninckx</dc:creator>
  <cp:lastModifiedBy>Steven Bruyninckx</cp:lastModifiedBy>
  <dcterms:created xsi:type="dcterms:W3CDTF">2023-10-27T20:02:44Z</dcterms:created>
  <dcterms:modified xsi:type="dcterms:W3CDTF">2023-10-30T10:16:30Z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5030db-5b96-4a80-bef5-9bbf300e0d2e_Enabled">
    <vt:lpwstr>true</vt:lpwstr>
  </property>
  <property fmtid="{D5CDD505-2E9C-101B-9397-08002B2CF9AE}" pid="3" name="MSIP_Label_415030db-5b96-4a80-bef5-9bbf300e0d2e_SetDate">
    <vt:lpwstr>2023-10-27T20:59:39Z</vt:lpwstr>
  </property>
  <property fmtid="{D5CDD505-2E9C-101B-9397-08002B2CF9AE}" pid="4" name="MSIP_Label_415030db-5b96-4a80-bef5-9bbf300e0d2e_Method">
    <vt:lpwstr>Standard</vt:lpwstr>
  </property>
  <property fmtid="{D5CDD505-2E9C-101B-9397-08002B2CF9AE}" pid="5" name="MSIP_Label_415030db-5b96-4a80-bef5-9bbf300e0d2e_Name">
    <vt:lpwstr>General</vt:lpwstr>
  </property>
  <property fmtid="{D5CDD505-2E9C-101B-9397-08002B2CF9AE}" pid="6" name="MSIP_Label_415030db-5b96-4a80-bef5-9bbf300e0d2e_SiteId">
    <vt:lpwstr>9e9002aa-e50e-44b8-bb7a-021d21198024</vt:lpwstr>
  </property>
  <property fmtid="{D5CDD505-2E9C-101B-9397-08002B2CF9AE}" pid="7" name="MSIP_Label_415030db-5b96-4a80-bef5-9bbf300e0d2e_ActionId">
    <vt:lpwstr>bc170921-180d-4cd9-b9ed-55703811cd88</vt:lpwstr>
  </property>
  <property fmtid="{D5CDD505-2E9C-101B-9397-08002B2CF9AE}" pid="8" name="MSIP_Label_415030db-5b96-4a80-bef5-9bbf300e0d2e_ContentBits">
    <vt:lpwstr>0</vt:lpwstr>
  </property>
  <property fmtid="{D5CDD505-2E9C-101B-9397-08002B2CF9AE}" pid="9" name="ContentTypeId">
    <vt:lpwstr>0x0101003F2104921CFA9B4FAE3097DDCFA7624D</vt:lpwstr>
  </property>
</Properties>
</file>